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5480" windowHeight="106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<sst xmlns="http://schemas.openxmlformats.org/spreadsheetml/2006/main" count="17" uniqueCount="17">
  <si>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Meropenem determination in blood plasma by HPLC</t>
  </si>
  <si>
    <t>Repeatability from pooled standard deviation</t>
  </si>
  <si>
    <t>Day 1</t>
  </si>
  <si>
    <t>Day 2</t>
  </si>
  <si>
    <t>Day 3</t>
  </si>
  <si>
    <r>
      <t>Meropenem concentrations in test samples (</t>
    </r>
    <r>
      <rPr>
        <sz val="11"/>
        <color theme="1"/>
        <rFont val="Calibri"/>
        <family val="2"/>
      </rPr>
      <t>μg/g)</t>
    </r>
    <r>
      <rPr>
        <sz val="11"/>
        <color theme="1"/>
        <rFont val="Calibri"/>
        <family val="2"/>
        <scheme val="minor"/>
      </rPr>
      <t>:</t>
    </r>
  </si>
  <si>
    <t>(every day different sample was used)</t>
  </si>
  <si>
    <t>Sample 1</t>
  </si>
  <si>
    <t>Sample 3</t>
  </si>
  <si>
    <t>Sample 2</t>
  </si>
  <si>
    <t>Day 4</t>
  </si>
  <si>
    <t>Sample 4</t>
  </si>
  <si>
    <t>(n-1)*s^2:</t>
  </si>
  <si>
    <t>μg/g</t>
  </si>
  <si>
    <r>
      <t>standard deviation (</t>
    </r>
    <r>
      <rPr>
        <sz val="11"/>
        <color theme="1"/>
        <rFont val="Calibri"/>
        <family val="2"/>
      </rPr>
      <t>μg/g):</t>
    </r>
  </si>
  <si>
    <t>(n-1):</t>
  </si>
  <si>
    <t>Repeatability pooled standard deviation: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</si>
</sst>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152400</xdr:colOff>
          <xdr:row>21</xdr:row>
          <xdr:rowOff>114300</xdr:rowOff>
        </xdr:from>
        <xdr:to>
          <xdr:col>5</xdr:col>
          <xdr:colOff>200025</xdr:colOff>
          <xdr:row>25</xdr:row>
          <xdr:rowOff>85725</xdr:rowOff>
        </xdr:to>
        <xdr:sp macro="" textlink="">
          <xdr:nvSpPr>
            <xdr:cNvPr id="1025" name="Object 4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workbookViewId="0" topLeftCell="A1"/>
  </sheetViews>
  <sheetFormatPr defaultColWidth="9.140625" defaultRowHeight="15"/>
  <cols>
    <col min="1" max="1" width="26.8515625" style="0" customWidth="1"/>
  </cols>
  <sheetData>
    <row r="1" ht="15">
      <c r="A1" s="1" t="s">
        <v>0</v>
      </c>
    </row>
    <row r="2" ht="15">
      <c r="A2" t="s">
        <v>1</v>
      </c>
    </row>
    <row r="4" ht="15">
      <c r="A4" t="s">
        <v>5</v>
      </c>
    </row>
    <row r="5" ht="15">
      <c r="A5" t="s">
        <v>6</v>
      </c>
    </row>
    <row r="7" spans="2:5" ht="15">
      <c r="B7" s="2" t="s">
        <v>2</v>
      </c>
      <c r="C7" s="2" t="s">
        <v>3</v>
      </c>
      <c r="D7" s="2" t="s">
        <v>4</v>
      </c>
      <c r="E7" s="2" t="s">
        <v>10</v>
      </c>
    </row>
    <row r="8" spans="2:5" ht="15">
      <c r="B8" s="2" t="s">
        <v>7</v>
      </c>
      <c r="C8" s="2" t="s">
        <v>8</v>
      </c>
      <c r="D8" s="2" t="s">
        <v>9</v>
      </c>
      <c r="E8" s="2" t="s">
        <v>11</v>
      </c>
    </row>
    <row r="9" spans="2:5" ht="15">
      <c r="B9">
        <v>10.59964279842153</v>
      </c>
      <c r="C9">
        <v>13.177500985351747</v>
      </c>
      <c r="D9">
        <v>12.761573152279631</v>
      </c>
      <c r="E9">
        <v>10.645</v>
      </c>
    </row>
    <row r="10" spans="2:5" ht="15">
      <c r="B10">
        <v>11.52048873155712</v>
      </c>
      <c r="C10">
        <v>13.523626382246364</v>
      </c>
      <c r="D10">
        <v>11.982964770541043</v>
      </c>
      <c r="E10">
        <v>11.034</v>
      </c>
    </row>
    <row r="11" spans="2:4" ht="15">
      <c r="B11">
        <v>10.806097813486408</v>
      </c>
      <c r="C11">
        <v>14.356859875214013</v>
      </c>
      <c r="D11">
        <v>11.711258150167794</v>
      </c>
    </row>
    <row r="12" spans="2:4" ht="15">
      <c r="B12">
        <v>11.012450109302469</v>
      </c>
      <c r="D12">
        <v>11.927670055249479</v>
      </c>
    </row>
    <row r="13" ht="15">
      <c r="D13">
        <v>11.91558218229626</v>
      </c>
    </row>
    <row r="15" spans="1:5" ht="15">
      <c r="A15" t="s">
        <v>14</v>
      </c>
      <c r="B15">
        <f>STDEV(B9:B13)</f>
        <v>0.3949714839123857</v>
      </c>
      <c r="C15">
        <f aca="true" t="shared" si="0" ref="C15:E15">STDEV(C9:C13)</f>
        <v>0.606213416116206</v>
      </c>
      <c r="D15">
        <f t="shared" si="0"/>
        <v>0.40562536027940244</v>
      </c>
      <c r="E15">
        <f t="shared" si="0"/>
        <v>0.27506453788156776</v>
      </c>
    </row>
    <row r="16" spans="1:5" ht="15">
      <c r="A16" t="s">
        <v>15</v>
      </c>
      <c r="B16">
        <v>3</v>
      </c>
      <c r="C16">
        <v>2</v>
      </c>
      <c r="D16">
        <v>4</v>
      </c>
      <c r="E16">
        <v>1</v>
      </c>
    </row>
    <row r="17" spans="1:5" ht="15">
      <c r="A17" t="s">
        <v>12</v>
      </c>
      <c r="B17">
        <f>B16*B15^2</f>
        <v>0.4680074193118558</v>
      </c>
      <c r="C17">
        <f aca="true" t="shared" si="1" ref="C17:E17">C16*C15^2</f>
        <v>0.7349894117585608</v>
      </c>
      <c r="D17">
        <f t="shared" si="1"/>
        <v>0.6581277316071801</v>
      </c>
      <c r="E17">
        <f t="shared" si="1"/>
        <v>0.07566050000000042</v>
      </c>
    </row>
    <row r="19" spans="1:5" ht="15">
      <c r="A19" s="3" t="s">
        <v>16</v>
      </c>
      <c r="B19" s="3"/>
      <c r="C19" s="3"/>
      <c r="D19" s="3">
        <f>SQRT(SUM(B17:E17)/SUM(B16:E16))</f>
        <v>0.4400892026257401</v>
      </c>
      <c r="E19" s="4" t="s">
        <v>13</v>
      </c>
    </row>
  </sheetData>
  <printOptions/>
  <pageMargins left="0.7" right="0.7" top="0.75" bottom="0.75" header="0.3" footer="0.3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Equation.3" shapeId="1025" r:id="rId1">
          <objectPr r:id="rId5">
            <anchor>
              <from>
                <xdr:col>0</xdr:col>
                <xdr:colOff>152400</xdr:colOff>
                <xdr:row>21</xdr:row>
                <xdr:rowOff>114300</xdr:rowOff>
              </from>
              <to>
                <xdr:col>5</xdr:col>
                <xdr:colOff>200025</xdr:colOff>
                <xdr:row>25</xdr:row>
                <xdr:rowOff>85725</xdr:rowOff>
              </to>
            </anchor>
          </objectPr>
        </oleObject>
      </mc:Choice>
      <mc:Fallback>
        <oleObject progId="Equation.3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Leito</dc:creator>
  <cp:keywords/>
  <dc:description/>
  <cp:lastModifiedBy>Ivo Leito</cp:lastModifiedBy>
  <cp:lastPrinted>2013-10-16T06:21:34Z</cp:lastPrinted>
  <dcterms:created xsi:type="dcterms:W3CDTF">2013-10-16T06:16:26Z</dcterms:created>
  <dcterms:modified xsi:type="dcterms:W3CDTF">2013-10-16T08:44:51Z</dcterms:modified>
  <cp:category/>
  <cp:version/>
  <cp:contentType/>
  <cp:contentStatus/>
</cp:coreProperties>
</file>